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chulsekretariat\Grundbildung Kaufleute BA B E\Reform 2022_2023\Notenrechner kvschweiz EBA EFZ Reform\"/>
    </mc:Choice>
  </mc:AlternateContent>
  <xr:revisionPtr revIDLastSave="0" documentId="8_{E7112794-3312-498A-AC11-CBEF3429EC32}" xr6:coauthVersionLast="47" xr6:coauthVersionMax="47" xr10:uidLastSave="{00000000-0000-0000-0000-000000000000}"/>
  <bookViews>
    <workbookView xWindow="-120" yWindow="-120" windowWidth="38640" windowHeight="21240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<sst xmlns="http://schemas.openxmlformats.org/spreadsheetml/2006/main" count="62" uniqueCount="53">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</sst>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8" borderId="8" xfId="0" applyFont="1" applyFill="1" applyBorder="1" applyAlignment="1" applyProtection="1">
      <alignment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/>
    <xf numFmtId="0" fontId="0" fillId="4" borderId="1" xfId="0" applyFont="1" applyFill="1" applyBorder="1" applyProtection="1"/>
    <xf numFmtId="0" fontId="0" fillId="0" borderId="0" xfId="0" applyFont="1" applyProtection="1"/>
    <xf numFmtId="0" fontId="0" fillId="3" borderId="11" xfId="0" applyFont="1" applyFill="1" applyBorder="1" applyProtection="1"/>
    <xf numFmtId="0" fontId="0" fillId="3" borderId="1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4" xfId="0" applyFont="1" applyFill="1" applyBorder="1" applyProtection="1"/>
    <xf numFmtId="9" fontId="1" fillId="8" borderId="17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Protection="1"/>
    <xf numFmtId="9" fontId="1" fillId="3" borderId="17" xfId="0" applyNumberFormat="1" applyFont="1" applyFill="1" applyBorder="1" applyAlignment="1" applyProtection="1">
      <alignment horizontal="center" vertical="center"/>
    </xf>
    <xf numFmtId="0" fontId="1" fillId="4" borderId="14" xfId="0" applyFont="1" applyFill="1" applyBorder="1" applyProtection="1"/>
    <xf numFmtId="9" fontId="1" fillId="4" borderId="12" xfId="0" applyNumberFormat="1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vertical="center"/>
    </xf>
    <xf numFmtId="0" fontId="4" fillId="10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4" fillId="9" borderId="2" xfId="0" applyFont="1" applyFill="1" applyBorder="1" applyAlignment="1" applyProtection="1">
      <alignment horizontal="left" vertical="center"/>
    </xf>
    <xf numFmtId="0" fontId="4" fillId="9" borderId="18" xfId="0" applyFont="1" applyFill="1" applyBorder="1" applyAlignment="1" applyProtection="1">
      <alignment horizontal="left" vertical="center"/>
    </xf>
    <xf numFmtId="0" fontId="4" fillId="9" borderId="1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21" xfId="0" applyFont="1" applyFill="1" applyBorder="1" applyProtection="1"/>
    <xf numFmtId="0" fontId="0" fillId="2" borderId="5" xfId="0" applyFont="1" applyFill="1" applyBorder="1" applyAlignment="1" applyProtection="1">
      <alignment vertical="center"/>
    </xf>
    <xf numFmtId="9" fontId="0" fillId="2" borderId="5" xfId="0" applyNumberFormat="1" applyFont="1" applyFill="1" applyBorder="1" applyProtection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style="22" customWidth="1"/>
    <col min="2" max="2" width="15.5703125" style="45" customWidth="1"/>
    <col min="3" max="3" width="30.5703125" style="22" customWidth="1"/>
    <col min="4" max="4" width="12.42578125" style="45" customWidth="1"/>
    <col min="5" max="5" width="43.5703125" style="22" customWidth="1"/>
    <col min="6" max="6" width="13.140625" style="45" customWidth="1"/>
    <col min="7" max="7" width="1.42578125" style="22" customWidth="1"/>
    <col min="8" max="16384" width="10.85546875" style="22"/>
  </cols>
  <sheetData>
    <row r="1" spans="1:6" s="2" customFormat="1" ht="36.950000000000003" customHeight="1" x14ac:dyDescent="0.2">
      <c r="A1" s="76" t="s">
        <v>37</v>
      </c>
      <c r="B1" s="76"/>
      <c r="C1" s="76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3"/>
      <c r="D7" s="24"/>
      <c r="E7" s="21" t="s">
        <v>30</v>
      </c>
      <c r="F7" s="19"/>
    </row>
    <row r="8" spans="1:6" x14ac:dyDescent="0.2">
      <c r="A8" s="18" t="s">
        <v>23</v>
      </c>
      <c r="B8" s="19"/>
      <c r="C8" s="23"/>
      <c r="D8" s="24"/>
      <c r="E8" s="21" t="s">
        <v>31</v>
      </c>
      <c r="F8" s="19"/>
    </row>
    <row r="9" spans="1:6" x14ac:dyDescent="0.2">
      <c r="A9" s="18" t="s">
        <v>24</v>
      </c>
      <c r="B9" s="19"/>
      <c r="C9" s="23"/>
      <c r="D9" s="24"/>
      <c r="E9" s="21" t="s">
        <v>4</v>
      </c>
      <c r="F9" s="19"/>
    </row>
    <row r="10" spans="1:6" x14ac:dyDescent="0.2">
      <c r="A10" s="18" t="s">
        <v>25</v>
      </c>
      <c r="B10" s="25"/>
      <c r="C10" s="23"/>
      <c r="D10" s="26"/>
      <c r="E10" s="21" t="s">
        <v>26</v>
      </c>
      <c r="F10" s="25"/>
    </row>
    <row r="11" spans="1:6" s="33" customFormat="1" ht="51" x14ac:dyDescent="0.2">
      <c r="A11" s="27" t="s">
        <v>40</v>
      </c>
      <c r="B11" s="28" t="e">
        <f>ROUND(AVERAGE(B5,B6,B7,B8,B9,B10)*2,0)/2</f>
        <v>#DIV/0!</v>
      </c>
      <c r="C11" s="29" t="s">
        <v>41</v>
      </c>
      <c r="D11" s="30" t="e">
        <f>ROUND(AVERAGE(D5,D6)*2,0)/2</f>
        <v>#DIV/0!</v>
      </c>
      <c r="E11" s="31" t="s">
        <v>42</v>
      </c>
      <c r="F11" s="32" t="e">
        <f>ROUND(AVERAGE(F5,F6,F7,F8,F9,F10)*2,0)/2</f>
        <v>#DIV/0!</v>
      </c>
    </row>
    <row r="12" spans="1:6" s="17" customFormat="1" ht="13.5" thickBot="1" x14ac:dyDescent="0.25">
      <c r="A12" s="34" t="s">
        <v>0</v>
      </c>
      <c r="B12" s="35">
        <v>0.25</v>
      </c>
      <c r="C12" s="36" t="s">
        <v>0</v>
      </c>
      <c r="D12" s="37">
        <v>0.25</v>
      </c>
      <c r="E12" s="38" t="s">
        <v>0</v>
      </c>
      <c r="F12" s="39">
        <v>0.5</v>
      </c>
    </row>
    <row r="13" spans="1:6" s="44" customFormat="1" ht="24.95" customHeight="1" thickBot="1" x14ac:dyDescent="0.25">
      <c r="A13" s="40" t="s">
        <v>50</v>
      </c>
      <c r="B13" s="41"/>
      <c r="C13" s="42"/>
      <c r="D13" s="41"/>
      <c r="E13" s="42"/>
      <c r="F13" s="43" t="e">
        <f>ROUND(AVERAGE(B11,D11,F11,F11),1)</f>
        <v>#DIV/0!</v>
      </c>
    </row>
    <row r="14" spans="1:6" ht="6" customHeight="1" thickBot="1" x14ac:dyDescent="0.25">
      <c r="F14" s="46"/>
    </row>
    <row r="15" spans="1:6" s="51" customFormat="1" ht="24.95" customHeight="1" thickBot="1" x14ac:dyDescent="0.25">
      <c r="A15" s="47" t="s">
        <v>43</v>
      </c>
      <c r="B15" s="48"/>
      <c r="C15" s="49"/>
      <c r="D15" s="48"/>
      <c r="E15" s="49"/>
      <c r="F15" s="50"/>
    </row>
    <row r="16" spans="1:6" ht="6.75" customHeight="1" x14ac:dyDescent="0.2"/>
    <row r="17" spans="1:7" s="55" customFormat="1" ht="24.95" customHeight="1" x14ac:dyDescent="0.2">
      <c r="A17" s="52" t="s">
        <v>44</v>
      </c>
      <c r="B17" s="53"/>
      <c r="C17" s="53"/>
      <c r="D17" s="53"/>
      <c r="E17" s="53"/>
      <c r="F17" s="54"/>
    </row>
    <row r="18" spans="1:7" s="17" customFormat="1" x14ac:dyDescent="0.2">
      <c r="A18" s="56" t="s">
        <v>16</v>
      </c>
      <c r="B18" s="57" t="s">
        <v>17</v>
      </c>
      <c r="C18" s="58"/>
      <c r="D18" s="59"/>
      <c r="E18" s="58" t="s">
        <v>18</v>
      </c>
      <c r="F18" s="60"/>
    </row>
    <row r="19" spans="1:7" x14ac:dyDescent="0.2">
      <c r="A19" s="61" t="s">
        <v>5</v>
      </c>
      <c r="B19" s="62" t="s">
        <v>13</v>
      </c>
      <c r="C19" s="78" t="s">
        <v>32</v>
      </c>
      <c r="D19" s="78"/>
      <c r="E19" s="63" t="s">
        <v>19</v>
      </c>
      <c r="F19" s="64"/>
    </row>
    <row r="20" spans="1:7" x14ac:dyDescent="0.2">
      <c r="A20" s="61" t="s">
        <v>6</v>
      </c>
      <c r="B20" s="62" t="s">
        <v>12</v>
      </c>
      <c r="C20" s="78" t="s">
        <v>14</v>
      </c>
      <c r="D20" s="78"/>
      <c r="E20" s="63" t="s">
        <v>19</v>
      </c>
      <c r="F20" s="64"/>
    </row>
    <row r="21" spans="1:7" x14ac:dyDescent="0.2">
      <c r="A21" s="61" t="s">
        <v>7</v>
      </c>
      <c r="B21" s="62" t="s">
        <v>12</v>
      </c>
      <c r="C21" s="78" t="s">
        <v>15</v>
      </c>
      <c r="D21" s="78"/>
      <c r="E21" s="63" t="s">
        <v>19</v>
      </c>
      <c r="F21" s="64"/>
    </row>
    <row r="22" spans="1:7" x14ac:dyDescent="0.2">
      <c r="A22" s="61" t="s">
        <v>8</v>
      </c>
      <c r="B22" s="62" t="s">
        <v>11</v>
      </c>
      <c r="C22" s="78" t="s">
        <v>33</v>
      </c>
      <c r="D22" s="78"/>
      <c r="E22" s="63" t="s">
        <v>19</v>
      </c>
      <c r="F22" s="64"/>
    </row>
    <row r="23" spans="1:7" ht="13.5" thickBot="1" x14ac:dyDescent="0.25">
      <c r="A23" s="61" t="s">
        <v>9</v>
      </c>
      <c r="B23" s="62" t="s">
        <v>10</v>
      </c>
      <c r="C23" s="78" t="s">
        <v>14</v>
      </c>
      <c r="D23" s="78"/>
      <c r="E23" s="63" t="s">
        <v>19</v>
      </c>
      <c r="F23" s="65"/>
    </row>
    <row r="24" spans="1:7" s="55" customFormat="1" ht="24.95" customHeight="1" thickBot="1" x14ac:dyDescent="0.25">
      <c r="A24" s="66" t="s">
        <v>47</v>
      </c>
      <c r="B24" s="67"/>
      <c r="C24" s="67"/>
      <c r="D24" s="67"/>
      <c r="E24" s="67"/>
      <c r="F24" s="68" t="e">
        <f>ROUND(AVERAGE(F19,F20,F21,F22,F23),1)</f>
        <v>#DIV/0!</v>
      </c>
    </row>
    <row r="25" spans="1:7" ht="6.75" customHeight="1" thickBot="1" x14ac:dyDescent="0.25"/>
    <row r="26" spans="1:7" s="10" customFormat="1" ht="24.95" customHeight="1" thickBot="1" x14ac:dyDescent="0.25">
      <c r="A26" s="69" t="s">
        <v>48</v>
      </c>
      <c r="B26" s="70"/>
      <c r="C26" s="71"/>
      <c r="D26" s="70"/>
      <c r="E26" s="71"/>
      <c r="F26" s="72" t="e">
        <f>ROUND(AVERAGE(F13*0.4)+(F15*0.3)+(F24*0.3),1)</f>
        <v>#DIV/0!</v>
      </c>
    </row>
    <row r="27" spans="1:7" ht="24.95" customHeight="1" thickBot="1" x14ac:dyDescent="0.25">
      <c r="A27" s="22" t="s">
        <v>45</v>
      </c>
      <c r="F27" s="73" t="e">
        <f>IF(AND(F15&gt;=4,F24&gt;=4,F26&gt;=4),"bestanden","nicht bestanden")</f>
        <v>#DIV/0!</v>
      </c>
      <c r="G27" s="74"/>
    </row>
    <row r="28" spans="1:7" x14ac:dyDescent="0.2">
      <c r="A28" s="75" t="s">
        <v>34</v>
      </c>
      <c r="D28" s="75"/>
      <c r="F28" s="46"/>
    </row>
    <row r="29" spans="1:7" x14ac:dyDescent="0.2">
      <c r="A29" s="75" t="s">
        <v>35</v>
      </c>
      <c r="D29" s="75"/>
    </row>
    <row r="30" spans="1:7" x14ac:dyDescent="0.2">
      <c r="A30" s="77" t="s">
        <v>36</v>
      </c>
      <c r="B30" s="77"/>
      <c r="D30" s="22"/>
    </row>
    <row r="31" spans="1:7" x14ac:dyDescent="0.2">
      <c r="A31" s="22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Trinkler Lisa KBZSG</cp:lastModifiedBy>
  <cp:lastPrinted>2022-12-12T09:57:03Z</cp:lastPrinted>
  <dcterms:created xsi:type="dcterms:W3CDTF">2021-12-10T09:25:55Z</dcterms:created>
  <dcterms:modified xsi:type="dcterms:W3CDTF">2023-03-16T12:39:08Z</dcterms:modified>
</cp:coreProperties>
</file>